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ocs\desktop\Atlieku sudeties tyrimai su komisija\2017_3 vasara\PRATCui\"/>
    </mc:Choice>
  </mc:AlternateContent>
  <bookViews>
    <workbookView xWindow="0" yWindow="0" windowWidth="20220" windowHeight="68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F20" i="1"/>
  <c r="F21" i="1"/>
  <c r="F22" i="1"/>
  <c r="F23" i="1"/>
  <c r="F24" i="1"/>
  <c r="F19" i="1"/>
  <c r="F17" i="1"/>
  <c r="F15" i="1"/>
  <c r="F8" i="1"/>
  <c r="F10" i="1"/>
  <c r="F11" i="1"/>
  <c r="F7" i="1"/>
  <c r="E13" i="1" l="1"/>
  <c r="F13" i="1" l="1"/>
  <c r="F28" i="1" s="1"/>
</calcChain>
</file>

<file path=xl/sharedStrings.xml><?xml version="1.0" encoding="utf-8"?>
<sst xmlns="http://schemas.openxmlformats.org/spreadsheetml/2006/main" count="52" uniqueCount="50">
  <si>
    <t>Regioniniame nepavojingųjų atliekų sąvartyne šalinamų arba į MBA, MA įrenginius priimamų mišrių komunalinių atliekų sudėties nustatymo ataskaita</t>
  </si>
  <si>
    <t>Eil. Nr.</t>
  </si>
  <si>
    <t>Atskirtos komunalinių atliekų rūšys</t>
  </si>
  <si>
    <t>1.</t>
  </si>
  <si>
    <t>Popieriaus ir kartono, įskaitant pakuotes, atliekos</t>
  </si>
  <si>
    <t>2.</t>
  </si>
  <si>
    <t>Žaliosios atliekos</t>
  </si>
  <si>
    <t>3.</t>
  </si>
  <si>
    <t>Medienos, įskaitant pakuotes, atliekos</t>
  </si>
  <si>
    <t>4.</t>
  </si>
  <si>
    <r>
      <t xml:space="preserve">Biologiškai skaidžios </t>
    </r>
    <r>
      <rPr>
        <sz val="12"/>
        <color rgb="FF000000"/>
        <rFont val="Times New Roman"/>
        <family val="1"/>
        <charset val="186"/>
      </rPr>
      <t xml:space="preserve">maisto ir virtuvės </t>
    </r>
    <r>
      <rPr>
        <sz val="12"/>
        <color theme="1"/>
        <rFont val="Times New Roman"/>
        <family val="1"/>
        <charset val="186"/>
      </rPr>
      <t>atliekos</t>
    </r>
  </si>
  <si>
    <t>5.</t>
  </si>
  <si>
    <t>Tekstilės atliekos</t>
  </si>
  <si>
    <t>6.</t>
  </si>
  <si>
    <t>Kitos komunalinės biologiškai skaidžios atliekos</t>
  </si>
  <si>
    <t>7.</t>
  </si>
  <si>
    <t>Visos komunalinės biologiškai skaidžios atliekos**</t>
  </si>
  <si>
    <t>8.</t>
  </si>
  <si>
    <t>Plastikų, įskaitant pakuotes, atliekos</t>
  </si>
  <si>
    <t>HDPE (aukšto tankio polietilenas)</t>
  </si>
  <si>
    <t>LDPE (žemo tankio polietilenas)</t>
  </si>
  <si>
    <t>Kiti plastikai (PP, PVC...)</t>
  </si>
  <si>
    <t>9.</t>
  </si>
  <si>
    <t>PET pakuočių atliekos</t>
  </si>
  <si>
    <t>10.</t>
  </si>
  <si>
    <t>Kombinuotų pakuočių atliekos</t>
  </si>
  <si>
    <t>11.</t>
  </si>
  <si>
    <t>Metalų, įskaitant pakuotes, atliekos</t>
  </si>
  <si>
    <t>12.</t>
  </si>
  <si>
    <t>Stiklo, įskaitant pakuotes, atliekos</t>
  </si>
  <si>
    <t>13.</t>
  </si>
  <si>
    <t>Inertinės atliekos (keramika, betonas, akmenys ir panašiai)</t>
  </si>
  <si>
    <t>14.</t>
  </si>
  <si>
    <t xml:space="preserve">Kitos atsitiktinai į regioninį nepavojingųjų atliekų sąvartyną patekusios, į MBA, MA įrenginį priimtos nepavojingosios atliekos </t>
  </si>
  <si>
    <t>15.</t>
  </si>
  <si>
    <t>Atsitiktinai į regioninį nepavojingųjų atliekų sąvartyną patekusios, į MBA, MA įrenginį priimtos elektros ir elektroninės įrangos atliekos</t>
  </si>
  <si>
    <t>16.</t>
  </si>
  <si>
    <t>Atsitiktinai į regioninį nepavojingųjų atliekų sąvartyną patekusios, į MBA, MA įrenginį priimtos baterijų ir akumuliatorių atliekos</t>
  </si>
  <si>
    <t>17.</t>
  </si>
  <si>
    <t>Kitos atsitiktinai į regioninį nepavojingųjų atliekų sąvartyną patekusios, į MBA, MA įrenginį priimtos pavojingosios atliekos</t>
  </si>
  <si>
    <t>18.</t>
  </si>
  <si>
    <t>Kitos komunalinės atliekos (pavyzdžiui, higienos atliekos, avalynė, guma)***</t>
  </si>
  <si>
    <t>19.</t>
  </si>
  <si>
    <t>Visas tirtas mišrių komunalinių atliekų kiekis</t>
  </si>
  <si>
    <t>8.1</t>
  </si>
  <si>
    <t>8.2</t>
  </si>
  <si>
    <t>8.3</t>
  </si>
  <si>
    <t>Komunalinių atliekų kiekis</t>
  </si>
  <si>
    <t>tonomis*, t</t>
  </si>
  <si>
    <t>procentais,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</si>
</sst>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186"/>
      <scheme val="minor"/>
    </font>
    <font>
      <sz val="12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2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28"/>
  <sheetViews>
    <sheetView tabSelected="1" topLeftCell="C1" zoomScale="85" zoomScaleNormal="85" workbookViewId="0">
      <selection activeCell="I26" sqref="I26"/>
    </sheetView>
  </sheetViews>
  <sheetFormatPr defaultRowHeight="15" x14ac:dyDescent="0.25"/>
  <cols>
    <col min="3" max="3" width="7.140625" customWidth="1"/>
    <col min="4" max="4" width="44.42578125" customWidth="1"/>
    <col min="5" max="5" width="11.42578125" customWidth="1"/>
    <col min="6" max="6" width="15.28515625" customWidth="1"/>
    <col min="8" max="8" width="10" customWidth="1"/>
  </cols>
  <sheetData>
    <row r="2" spans="3:9" ht="35.25" customHeight="1" thickBot="1" x14ac:dyDescent="0.3">
      <c r="C2" s="18" t="s">
        <v>0</v>
      </c>
      <c r="D2" s="18"/>
      <c r="E2" s="18"/>
      <c r="F2" s="18"/>
    </row>
    <row r="3" spans="3:9" ht="33.75" customHeight="1" thickBot="1" x14ac:dyDescent="0.3">
      <c r="C3" s="24" t="s">
        <v>1</v>
      </c>
      <c r="D3" s="21" t="s">
        <v>2</v>
      </c>
      <c r="E3" s="19" t="s">
        <v>47</v>
      </c>
      <c r="F3" s="20"/>
    </row>
    <row r="4" spans="3:9" ht="16.5" hidden="1" customHeight="1" thickBot="1" x14ac:dyDescent="0.3">
      <c r="C4" s="25"/>
      <c r="D4" s="22"/>
      <c r="E4" s="1" t="s">
        <v>48</v>
      </c>
      <c r="F4" s="2" t="s">
        <v>49</v>
      </c>
    </row>
    <row r="5" spans="3:9" ht="27" customHeight="1" thickBot="1" x14ac:dyDescent="0.3">
      <c r="C5" s="26"/>
      <c r="D5" s="23"/>
      <c r="E5" s="10" t="s">
        <v>48</v>
      </c>
      <c r="F5" s="11" t="s">
        <v>49</v>
      </c>
    </row>
    <row r="6" spans="3:9" ht="16.5" thickBot="1" x14ac:dyDescent="0.3">
      <c r="C6" s="1">
        <v>1</v>
      </c>
      <c r="D6" s="2">
        <v>2</v>
      </c>
      <c r="E6" s="7">
        <v>3</v>
      </c>
      <c r="F6" s="8">
        <v>4</v>
      </c>
    </row>
    <row r="7" spans="3:9" ht="40.5" customHeight="1" thickBot="1" x14ac:dyDescent="0.3">
      <c r="C7" s="3" t="s">
        <v>3</v>
      </c>
      <c r="D7" s="4" t="s">
        <v>4</v>
      </c>
      <c r="E7" s="13">
        <v>1.2999999999999999E-2</v>
      </c>
      <c r="F7" s="15">
        <f>ROUND(E7*100/$E$28,2)</f>
        <v>3.1</v>
      </c>
      <c r="I7" s="14"/>
    </row>
    <row r="8" spans="3:9" ht="16.5" thickBot="1" x14ac:dyDescent="0.3">
      <c r="C8" s="3" t="s">
        <v>5</v>
      </c>
      <c r="D8" s="4" t="s">
        <v>6</v>
      </c>
      <c r="E8" s="13">
        <v>1.2999999999999999E-2</v>
      </c>
      <c r="F8" s="15">
        <f t="shared" ref="F8:F11" si="0">ROUND(E8*100/$E$28,2)</f>
        <v>3.1</v>
      </c>
      <c r="I8" s="14"/>
    </row>
    <row r="9" spans="3:9" ht="35.25" customHeight="1" thickBot="1" x14ac:dyDescent="0.3">
      <c r="C9" s="3" t="s">
        <v>7</v>
      </c>
      <c r="D9" s="4" t="s">
        <v>8</v>
      </c>
      <c r="E9" s="13"/>
      <c r="F9" s="15"/>
      <c r="I9" s="14"/>
    </row>
    <row r="10" spans="3:9" ht="39.75" customHeight="1" thickBot="1" x14ac:dyDescent="0.3">
      <c r="C10" s="3" t="s">
        <v>9</v>
      </c>
      <c r="D10" s="4" t="s">
        <v>10</v>
      </c>
      <c r="E10" s="13">
        <v>0.14599999999999999</v>
      </c>
      <c r="F10" s="15">
        <f t="shared" si="0"/>
        <v>34.76</v>
      </c>
      <c r="I10" s="14"/>
    </row>
    <row r="11" spans="3:9" ht="16.5" thickBot="1" x14ac:dyDescent="0.3">
      <c r="C11" s="3" t="s">
        <v>11</v>
      </c>
      <c r="D11" s="4" t="s">
        <v>12</v>
      </c>
      <c r="E11" s="13">
        <v>4.7E-2</v>
      </c>
      <c r="F11" s="15">
        <f t="shared" si="0"/>
        <v>11.19</v>
      </c>
      <c r="I11" s="14"/>
    </row>
    <row r="12" spans="3:9" ht="36" customHeight="1" thickBot="1" x14ac:dyDescent="0.3">
      <c r="C12" s="3" t="s">
        <v>13</v>
      </c>
      <c r="D12" s="4" t="s">
        <v>14</v>
      </c>
      <c r="E12" s="13"/>
      <c r="F12" s="15"/>
      <c r="I12" s="14"/>
    </row>
    <row r="13" spans="3:9" ht="41.25" customHeight="1" thickBot="1" x14ac:dyDescent="0.3">
      <c r="C13" s="3" t="s">
        <v>15</v>
      </c>
      <c r="D13" s="5" t="s">
        <v>16</v>
      </c>
      <c r="E13" s="16">
        <f>SUM(E7:E12)</f>
        <v>0.21899999999999997</v>
      </c>
      <c r="F13" s="17">
        <f>SUM(F7:F12)</f>
        <v>52.15</v>
      </c>
      <c r="I13" s="14"/>
    </row>
    <row r="14" spans="3:9" ht="35.25" customHeight="1" thickBot="1" x14ac:dyDescent="0.3">
      <c r="C14" s="3" t="s">
        <v>17</v>
      </c>
      <c r="D14" s="4" t="s">
        <v>18</v>
      </c>
      <c r="E14" s="13"/>
      <c r="F14" s="15"/>
      <c r="I14" s="14"/>
    </row>
    <row r="15" spans="3:9" ht="27" customHeight="1" thickBot="1" x14ac:dyDescent="0.3">
      <c r="C15" s="9" t="s">
        <v>44</v>
      </c>
      <c r="D15" s="4" t="s">
        <v>19</v>
      </c>
      <c r="E15" s="13">
        <v>1E-3</v>
      </c>
      <c r="F15" s="15">
        <f>ROUND(E15*100/$E$28,2)</f>
        <v>0.24</v>
      </c>
      <c r="I15" s="14"/>
    </row>
    <row r="16" spans="3:9" ht="30" customHeight="1" thickBot="1" x14ac:dyDescent="0.3">
      <c r="C16" s="9" t="s">
        <v>45</v>
      </c>
      <c r="D16" s="4" t="s">
        <v>20</v>
      </c>
      <c r="E16" s="13"/>
      <c r="F16" s="15"/>
      <c r="I16" s="14"/>
    </row>
    <row r="17" spans="3:9" ht="32.25" customHeight="1" thickBot="1" x14ac:dyDescent="0.3">
      <c r="C17" s="9" t="s">
        <v>46</v>
      </c>
      <c r="D17" s="4" t="s">
        <v>21</v>
      </c>
      <c r="E17" s="13">
        <v>1.0999999999999999E-2</v>
      </c>
      <c r="F17" s="15">
        <f t="shared" ref="F17:F27" si="1">ROUND(E17*100/$E$28,2)</f>
        <v>2.62</v>
      </c>
      <c r="I17" s="14"/>
    </row>
    <row r="18" spans="3:9" ht="30.75" customHeight="1" thickBot="1" x14ac:dyDescent="0.3">
      <c r="C18" s="3" t="s">
        <v>22</v>
      </c>
      <c r="D18" s="4" t="s">
        <v>23</v>
      </c>
      <c r="E18" s="13"/>
      <c r="F18" s="15"/>
      <c r="I18" s="14"/>
    </row>
    <row r="19" spans="3:9" ht="26.25" customHeight="1" thickBot="1" x14ac:dyDescent="0.3">
      <c r="C19" s="3" t="s">
        <v>24</v>
      </c>
      <c r="D19" s="4" t="s">
        <v>25</v>
      </c>
      <c r="E19" s="13">
        <v>2E-3</v>
      </c>
      <c r="F19" s="15">
        <f t="shared" si="1"/>
        <v>0.48</v>
      </c>
      <c r="I19" s="14"/>
    </row>
    <row r="20" spans="3:9" ht="20.25" customHeight="1" thickBot="1" x14ac:dyDescent="0.3">
      <c r="C20" s="3" t="s">
        <v>26</v>
      </c>
      <c r="D20" s="4" t="s">
        <v>27</v>
      </c>
      <c r="E20" s="13">
        <v>6.0000000000000001E-3</v>
      </c>
      <c r="F20" s="15">
        <f>ROUND(E20*100/$E$28,2)</f>
        <v>1.43</v>
      </c>
      <c r="I20" s="14"/>
    </row>
    <row r="21" spans="3:9" ht="21.75" customHeight="1" thickBot="1" x14ac:dyDescent="0.3">
      <c r="C21" s="3" t="s">
        <v>28</v>
      </c>
      <c r="D21" s="4" t="s">
        <v>29</v>
      </c>
      <c r="E21" s="13">
        <v>2.3E-2</v>
      </c>
      <c r="F21" s="15">
        <f t="shared" si="1"/>
        <v>5.48</v>
      </c>
      <c r="I21" s="14"/>
    </row>
    <row r="22" spans="3:9" ht="36" customHeight="1" thickBot="1" x14ac:dyDescent="0.3">
      <c r="C22" s="3" t="s">
        <v>30</v>
      </c>
      <c r="D22" s="4" t="s">
        <v>31</v>
      </c>
      <c r="E22" s="13">
        <v>1.2999999999999999E-2</v>
      </c>
      <c r="F22" s="15">
        <f t="shared" si="1"/>
        <v>3.1</v>
      </c>
      <c r="I22" s="14"/>
    </row>
    <row r="23" spans="3:9" ht="55.5" customHeight="1" thickBot="1" x14ac:dyDescent="0.3">
      <c r="C23" s="3" t="s">
        <v>32</v>
      </c>
      <c r="D23" s="4" t="s">
        <v>33</v>
      </c>
      <c r="E23" s="13">
        <v>0.126</v>
      </c>
      <c r="F23" s="15">
        <f>ROUND(E23*100/$E$28,2)</f>
        <v>30</v>
      </c>
      <c r="I23" s="14"/>
    </row>
    <row r="24" spans="3:9" ht="65.25" customHeight="1" thickBot="1" x14ac:dyDescent="0.3">
      <c r="C24" s="3" t="s">
        <v>34</v>
      </c>
      <c r="D24" s="4" t="s">
        <v>35</v>
      </c>
      <c r="E24" s="13">
        <v>2E-3</v>
      </c>
      <c r="F24" s="15">
        <f t="shared" si="1"/>
        <v>0.48</v>
      </c>
      <c r="I24" s="14"/>
    </row>
    <row r="25" spans="3:9" ht="64.5" customHeight="1" thickBot="1" x14ac:dyDescent="0.3">
      <c r="C25" s="3" t="s">
        <v>36</v>
      </c>
      <c r="D25" s="4" t="s">
        <v>37</v>
      </c>
      <c r="E25" s="13"/>
      <c r="F25" s="15"/>
      <c r="I25" s="14"/>
    </row>
    <row r="26" spans="3:9" ht="49.5" customHeight="1" thickBot="1" x14ac:dyDescent="0.3">
      <c r="C26" s="3" t="s">
        <v>38</v>
      </c>
      <c r="D26" s="4" t="s">
        <v>39</v>
      </c>
      <c r="E26" s="13"/>
      <c r="F26" s="15"/>
      <c r="I26" s="14"/>
    </row>
    <row r="27" spans="3:9" ht="37.5" customHeight="1" thickBot="1" x14ac:dyDescent="0.3">
      <c r="C27" s="3" t="s">
        <v>40</v>
      </c>
      <c r="D27" s="4" t="s">
        <v>41</v>
      </c>
      <c r="E27" s="13">
        <v>1.7000000000000001E-2</v>
      </c>
      <c r="F27" s="15">
        <f t="shared" si="1"/>
        <v>4.05</v>
      </c>
      <c r="I27" s="14"/>
    </row>
    <row r="28" spans="3:9" ht="32.25" customHeight="1" thickBot="1" x14ac:dyDescent="0.3">
      <c r="C28" s="12" t="s">
        <v>42</v>
      </c>
      <c r="D28" s="6" t="s">
        <v>43</v>
      </c>
      <c r="E28" s="16">
        <v>0.42</v>
      </c>
      <c r="F28" s="27">
        <f>SUM(F13:F27)</f>
        <v>100.02999999999999</v>
      </c>
      <c r="I28" s="14"/>
    </row>
  </sheetData>
  <mergeCells count="4">
    <mergeCell ref="C2:F2"/>
    <mergeCell ref="E3:F3"/>
    <mergeCell ref="D3:D5"/>
    <mergeCell ref="C3:C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ieva</dc:creator>
  <cp:lastModifiedBy>ieva</cp:lastModifiedBy>
  <dcterms:created xsi:type="dcterms:W3CDTF">2017-03-09T12:01:31Z</dcterms:created>
  <dcterms:modified xsi:type="dcterms:W3CDTF">2017-08-10T13:38:00Z</dcterms:modified>
</cp:coreProperties>
</file>